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MARÍA GABRIELA LARA SALCEDO\"/>
    </mc:Choice>
  </mc:AlternateContent>
  <xr:revisionPtr revIDLastSave="0" documentId="13_ncr:1_{9EDE3EC8-64B4-404B-8F21-97FD3DF08959}" xr6:coauthVersionLast="47" xr6:coauthVersionMax="47" xr10:uidLastSave="{00000000-0000-0000-0000-000000000000}"/>
  <bookViews>
    <workbookView xWindow="-120" yWindow="-120" windowWidth="29040" windowHeight="15720" xr2:uid="{90E19439-3342-4892-8A1E-5259523CFF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32" i="1" s="1"/>
  <c r="E34" i="1"/>
  <c r="E33" i="1"/>
  <c r="C26" i="1"/>
  <c r="E29" i="1" s="1"/>
  <c r="E18" i="1"/>
  <c r="E17" i="1"/>
  <c r="E16" i="1"/>
  <c r="E11" i="1"/>
  <c r="H4" i="1"/>
  <c r="E28" i="1" l="1"/>
  <c r="C10" i="1"/>
  <c r="E13" i="1" l="1"/>
  <c r="E12" i="1"/>
</calcChain>
</file>

<file path=xl/sharedStrings.xml><?xml version="1.0" encoding="utf-8"?>
<sst xmlns="http://schemas.openxmlformats.org/spreadsheetml/2006/main" count="48" uniqueCount="19">
  <si>
    <t>AZUL = PUEDES EDITARLO</t>
  </si>
  <si>
    <t>NEGRO = DATOS FIJOS, NO LO EDITES</t>
  </si>
  <si>
    <t>TOTAL DE M3</t>
  </si>
  <si>
    <t>CEMENTO</t>
  </si>
  <si>
    <t>ARENA</t>
  </si>
  <si>
    <t>KG</t>
  </si>
  <si>
    <t xml:space="preserve">PARA </t>
  </si>
  <si>
    <t>SE NECESITARÁN:</t>
  </si>
  <si>
    <t>BOTES DE 19 LITROS</t>
  </si>
  <si>
    <t>MEDIDAS DE LA ZAPATA</t>
  </si>
  <si>
    <t>ANCHO</t>
  </si>
  <si>
    <t>LAGO</t>
  </si>
  <si>
    <t>PROFUNDO</t>
  </si>
  <si>
    <t>M3</t>
  </si>
  <si>
    <t>GRAVA</t>
  </si>
  <si>
    <t>PARA 1M3 DE CONCRETO F´C 200 NECESITO (ZAPATA)</t>
  </si>
  <si>
    <t>PARA 1M3 DE CONCRETO F´C 100 (PLANTILLA DE CONCRETO POBRE)</t>
  </si>
  <si>
    <t>M</t>
  </si>
  <si>
    <t xml:space="preserve">GROSOR PROPUESTO PARA LA PLANTILLA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</si>
</sst>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ahnschrift SemiCondensed"/>
      <family val="2"/>
    </font>
    <font>
      <sz val="11"/>
      <color rgb="FF0070C0"/>
      <name val="Bahnschrift SemiCondensed"/>
      <family val="2"/>
    </font>
    <font>
      <b/>
      <u/>
      <sz val="11"/>
      <color theme="1"/>
      <name val="Bahnschrift SemiCondensed"/>
      <family val="2"/>
    </font>
    <font>
      <b/>
      <u/>
      <sz val="12"/>
      <color rgb="FF0070C0"/>
      <name val="Bahnschrift SemiCondensed"/>
      <family val="2"/>
    </font>
    <font>
      <b/>
      <u/>
      <sz val="12"/>
      <name val="Bahnschrift SemiCondensed"/>
      <family val="2"/>
    </font>
    <font>
      <sz val="8"/>
      <name val="Calibri"/>
      <family val="2"/>
      <scheme val="minor"/>
    </font>
    <font>
      <sz val="11"/>
      <name val="Bahnschrift Semi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3" fontId="1" fillId="0" borderId="0" xfId="0" applyNumberFormat="1" applyFont="1"/>
    <xf numFmtId="0" fontId="1" fillId="2" borderId="0" xfId="0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166" fontId="7" fillId="2" borderId="0" xfId="0" applyNumberFormat="1" applyFont="1" applyFill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563725</xdr:colOff>
      <xdr:row>4</xdr:row>
      <xdr:rowOff>165230</xdr:rowOff>
    </xdr:from>
    <xdr:to>
      <xdr:col>8</xdr:col>
      <xdr:colOff>398496</xdr:colOff>
      <xdr:row>11</xdr:row>
      <xdr:rowOff>38878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EEE1F7-57EB-8F14-45A4-B187D0E3F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85" t="35007" r="20638" b="25651"/>
        <a:stretch/>
      </xdr:blipFill>
      <xdr:spPr>
        <a:xfrm>
          <a:off x="6259286" y="1555102"/>
          <a:ext cx="1992475" cy="1234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12B1D-70BC-4F89-84B6-B150676DD8D1}">
  <dimension ref="A1:P159"/>
  <sheetViews>
    <sheetView tabSelected="1" zoomScale="98" zoomScaleNormal="98" workbookViewId="0">
      <selection activeCell="I18" sqref="I18"/>
    </sheetView>
  </sheetViews>
  <sheetFormatPr baseColWidth="10" defaultRowHeight="15" x14ac:dyDescent="0.25"/>
  <cols>
    <col min="3" max="3" width="12.5703125" customWidth="1"/>
    <col min="4" max="4" width="19" customWidth="1"/>
    <col min="5" max="5" width="16.42578125" customWidth="1"/>
    <col min="6" max="6" width="14.7109375" customWidth="1"/>
    <col min="7" max="7" width="16" customWidth="1"/>
    <col min="8" max="8" width="16.28515625" customWidth="1"/>
  </cols>
  <sheetData>
    <row r="1" spans="1:16" ht="16.5" thickBot="1" x14ac:dyDescent="0.3">
      <c r="B1" s="14" t="s">
        <v>0</v>
      </c>
      <c r="C1" s="15"/>
      <c r="D1" s="15"/>
      <c r="E1" s="15"/>
      <c r="F1" s="16" t="s">
        <v>1</v>
      </c>
      <c r="G1" s="16"/>
      <c r="H1" s="16"/>
      <c r="I1" s="17"/>
      <c r="J1" s="2"/>
      <c r="K1" s="2"/>
    </row>
    <row r="2" spans="1:16" x14ac:dyDescent="0.25">
      <c r="A2" s="1"/>
      <c r="B2" s="7" t="s">
        <v>9</v>
      </c>
      <c r="C2" s="8"/>
      <c r="D2" s="3" t="s">
        <v>10</v>
      </c>
      <c r="E2" s="3" t="s">
        <v>11</v>
      </c>
      <c r="F2" s="18" t="s">
        <v>12</v>
      </c>
      <c r="G2" s="18"/>
      <c r="H2" s="18"/>
      <c r="I2" s="18"/>
      <c r="J2" s="1"/>
      <c r="K2" s="1"/>
      <c r="L2" s="1"/>
      <c r="M2" s="1"/>
      <c r="N2" s="1"/>
      <c r="O2" s="1"/>
      <c r="P2" s="1"/>
    </row>
    <row r="3" spans="1:16" x14ac:dyDescent="0.25">
      <c r="A3" s="1"/>
      <c r="B3" s="4"/>
      <c r="C3" s="8"/>
      <c r="D3" s="4">
        <v>1.5</v>
      </c>
      <c r="E3" s="4">
        <v>1.5</v>
      </c>
      <c r="F3" s="19">
        <v>0.25</v>
      </c>
      <c r="G3" s="19"/>
      <c r="H3" s="18"/>
      <c r="I3" s="18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4"/>
      <c r="F4" s="1"/>
      <c r="G4" s="9" t="s">
        <v>2</v>
      </c>
      <c r="H4" s="20">
        <f>+D3*E3*F3</f>
        <v>0.5625</v>
      </c>
      <c r="I4" s="20"/>
      <c r="J4" s="1" t="s">
        <v>13</v>
      </c>
      <c r="K4" s="1"/>
      <c r="L4" s="1"/>
      <c r="M4" s="1"/>
      <c r="N4" s="1"/>
      <c r="O4" s="1"/>
      <c r="P4" s="1"/>
    </row>
    <row r="5" spans="1:16" x14ac:dyDescent="0.25">
      <c r="A5" s="1"/>
      <c r="B5" s="24" t="s">
        <v>15</v>
      </c>
      <c r="C5" s="24"/>
      <c r="D5" s="24"/>
      <c r="E5" s="4"/>
      <c r="F5" s="1"/>
      <c r="G5" s="10"/>
      <c r="H5" s="3"/>
      <c r="I5" s="3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1" t="s">
        <v>3</v>
      </c>
      <c r="E6" s="12">
        <v>300</v>
      </c>
      <c r="F6" s="1" t="s">
        <v>5</v>
      </c>
      <c r="G6" s="7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1" t="s">
        <v>4</v>
      </c>
      <c r="E7" s="1">
        <v>0.6</v>
      </c>
      <c r="F7" s="1" t="s">
        <v>13</v>
      </c>
      <c r="G7" s="7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7" t="s">
        <v>14</v>
      </c>
      <c r="E8" s="1">
        <v>0.9</v>
      </c>
      <c r="F8" s="1" t="s">
        <v>13</v>
      </c>
      <c r="G8" s="7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3"/>
      <c r="C9" s="3"/>
      <c r="D9" s="1"/>
      <c r="E9" s="3"/>
      <c r="F9" s="1"/>
      <c r="G9" s="1"/>
      <c r="H9" s="1"/>
      <c r="I9" s="3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0" t="s">
        <v>6</v>
      </c>
      <c r="C10" s="21">
        <f>+H4</f>
        <v>0.5625</v>
      </c>
      <c r="D10" s="1" t="s">
        <v>7</v>
      </c>
      <c r="E10" s="4"/>
      <c r="F10" s="1"/>
      <c r="G10" s="1"/>
      <c r="H10" s="1"/>
      <c r="I10" s="4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0"/>
      <c r="C11" s="21"/>
      <c r="D11" s="1" t="s">
        <v>3</v>
      </c>
      <c r="E11" s="23">
        <f>+(C10*E6)/1</f>
        <v>168.75</v>
      </c>
      <c r="F11" s="1" t="s">
        <v>5</v>
      </c>
      <c r="G11" s="1"/>
      <c r="H11" s="1"/>
      <c r="I11" s="4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0"/>
      <c r="C12" s="3"/>
      <c r="D12" s="1" t="s">
        <v>4</v>
      </c>
      <c r="E12" s="22">
        <f>+(C10*E8)/1</f>
        <v>0.50624999999999998</v>
      </c>
      <c r="F12" s="1" t="s">
        <v>13</v>
      </c>
      <c r="G12" s="1"/>
      <c r="H12" s="1"/>
      <c r="I12" s="4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0"/>
      <c r="C13" s="3"/>
      <c r="D13" s="1" t="s">
        <v>14</v>
      </c>
      <c r="E13" s="22">
        <f>+(C10*E8)/1</f>
        <v>0.50624999999999998</v>
      </c>
      <c r="F13" s="1" t="s">
        <v>13</v>
      </c>
      <c r="G13" s="1"/>
      <c r="H13" s="1"/>
      <c r="I13" s="4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0"/>
      <c r="C14" s="3"/>
      <c r="D14" s="1"/>
      <c r="E14" s="7"/>
      <c r="F14" s="1"/>
      <c r="G14" s="1"/>
      <c r="H14" s="1"/>
      <c r="I14" s="4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3" t="s">
        <v>8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3" t="s">
        <v>3</v>
      </c>
      <c r="E16" s="25">
        <f>+(E11/1400)/0.019</f>
        <v>6.3439849624060152</v>
      </c>
      <c r="F16" s="1"/>
      <c r="G16" s="1"/>
      <c r="H16" s="1"/>
      <c r="I16" s="3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3" t="s">
        <v>4</v>
      </c>
      <c r="E17" s="26">
        <f>+(E12/0.019)</f>
        <v>26.644736842105264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3" t="s">
        <v>14</v>
      </c>
      <c r="E18" s="27">
        <f>+E13/0.019</f>
        <v>26.644736842105264</v>
      </c>
      <c r="F18" s="1"/>
      <c r="G18" s="1"/>
      <c r="H18" s="1"/>
      <c r="I18" s="4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3"/>
      <c r="F19" s="1"/>
      <c r="G19" s="1"/>
      <c r="H19" s="1"/>
      <c r="I19" s="3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6" t="s">
        <v>16</v>
      </c>
      <c r="C20" s="1"/>
      <c r="D20" s="1"/>
      <c r="E20" s="3"/>
      <c r="F20" s="1"/>
      <c r="G20" s="1"/>
      <c r="H20" s="1"/>
      <c r="I20" s="3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 t="s">
        <v>18</v>
      </c>
      <c r="C21" s="1"/>
      <c r="D21" s="1"/>
      <c r="E21" s="28">
        <v>0.1</v>
      </c>
      <c r="F21" s="1" t="s">
        <v>17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1" t="s">
        <v>3</v>
      </c>
      <c r="E22" s="12">
        <v>170</v>
      </c>
      <c r="F22" s="1" t="s">
        <v>5</v>
      </c>
      <c r="G22" s="1"/>
      <c r="H22" s="1"/>
      <c r="I22" s="3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1" t="s">
        <v>4</v>
      </c>
      <c r="E23" s="1">
        <v>0.56999999999999995</v>
      </c>
      <c r="F23" s="1" t="s">
        <v>13</v>
      </c>
      <c r="G23" s="1"/>
      <c r="H23" s="1"/>
      <c r="I23" s="5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7" t="s">
        <v>14</v>
      </c>
      <c r="E24" s="1">
        <v>0.85</v>
      </c>
      <c r="F24" s="1" t="s">
        <v>13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6"/>
      <c r="C25" s="6"/>
      <c r="D25" s="6"/>
      <c r="E25" s="6"/>
      <c r="F25" s="6"/>
      <c r="G25" s="6"/>
      <c r="H25" s="6"/>
      <c r="I25" s="6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0" t="s">
        <v>6</v>
      </c>
      <c r="C26" s="21">
        <f>+D3*E3*E21</f>
        <v>0.22500000000000001</v>
      </c>
      <c r="D26" s="1" t="s">
        <v>7</v>
      </c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0"/>
      <c r="C27" s="21"/>
      <c r="D27" s="1" t="s">
        <v>3</v>
      </c>
      <c r="E27" s="23">
        <f>+(C26*E22)/1</f>
        <v>38.25</v>
      </c>
      <c r="F27" s="1" t="s">
        <v>5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0"/>
      <c r="C28" s="3"/>
      <c r="D28" s="1" t="s">
        <v>4</v>
      </c>
      <c r="E28" s="22">
        <f>+(C26*E24)/1</f>
        <v>0.19125</v>
      </c>
      <c r="F28" s="1" t="s">
        <v>13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0"/>
      <c r="C29" s="3"/>
      <c r="D29" s="1" t="s">
        <v>14</v>
      </c>
      <c r="E29" s="22">
        <f>+(C26*E24)/1</f>
        <v>0.19125</v>
      </c>
      <c r="F29" s="1" t="s">
        <v>13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6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3" t="s">
        <v>8</v>
      </c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3" t="s">
        <v>3</v>
      </c>
      <c r="E32" s="25">
        <f>+(E27/1400)/0.019</f>
        <v>1.4379699248120301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3" t="s">
        <v>4</v>
      </c>
      <c r="E33" s="26">
        <f>+(E28/0.019)</f>
        <v>10.065789473684211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3" t="s">
        <v>14</v>
      </c>
      <c r="E34" s="27">
        <f>+E29/0.019</f>
        <v>10.065789473684211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</sheetData>
  <mergeCells count="8">
    <mergeCell ref="B1:E1"/>
    <mergeCell ref="F1:I1"/>
    <mergeCell ref="H4:I4"/>
    <mergeCell ref="B5:D5"/>
    <mergeCell ref="F2:G2"/>
    <mergeCell ref="F3:G3"/>
    <mergeCell ref="H2:I2"/>
    <mergeCell ref="H3:I3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Lara</dc:creator>
  <cp:lastModifiedBy>Maria Gabriela Lara Salcedo</cp:lastModifiedBy>
  <dcterms:created xsi:type="dcterms:W3CDTF">2023-07-30T17:58:47Z</dcterms:created>
  <dcterms:modified xsi:type="dcterms:W3CDTF">2024-08-16T23:28:19Z</dcterms:modified>
</cp:coreProperties>
</file>